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abrych\Desktop\Postępowania przetargowe\91. Myjnia okresowa Warszawa Grochów\Spotkanie - odpowiedzi\"/>
    </mc:Choice>
  </mc:AlternateContent>
  <bookViews>
    <workbookView xWindow="0" yWindow="0" windowWidth="20490" windowHeight="7755"/>
  </bookViews>
  <sheets>
    <sheet name="PRZEDMIAR" sheetId="2" r:id="rId1"/>
  </sheets>
  <calcPr calcId="152511"/>
</workbook>
</file>

<file path=xl/calcChain.xml><?xml version="1.0" encoding="utf-8"?>
<calcChain xmlns="http://schemas.openxmlformats.org/spreadsheetml/2006/main">
  <c r="H33" i="2" l="1"/>
  <c r="H32" i="2" l="1"/>
  <c r="H23" i="2" l="1"/>
  <c r="H30" i="2" l="1"/>
  <c r="H26" i="2"/>
  <c r="H27" i="2"/>
  <c r="H28" i="2"/>
  <c r="H25" i="2"/>
  <c r="H18" i="2"/>
  <c r="H19" i="2"/>
  <c r="H20" i="2"/>
  <c r="H21" i="2"/>
  <c r="H22" i="2"/>
  <c r="H17" i="2"/>
  <c r="H12" i="2"/>
  <c r="H13" i="2"/>
  <c r="H14" i="2"/>
  <c r="H15" i="2"/>
  <c r="H10" i="2"/>
  <c r="H11" i="2"/>
  <c r="H9" i="2"/>
</calcChain>
</file>

<file path=xl/sharedStrings.xml><?xml version="1.0" encoding="utf-8"?>
<sst xmlns="http://schemas.openxmlformats.org/spreadsheetml/2006/main" count="97" uniqueCount="75">
  <si>
    <t>Lp.</t>
  </si>
  <si>
    <t>Podstawa</t>
  </si>
  <si>
    <t>Opis</t>
  </si>
  <si>
    <t>Jedn. miary</t>
  </si>
  <si>
    <t>m</t>
  </si>
  <si>
    <t>szt</t>
  </si>
  <si>
    <t>kpl.</t>
  </si>
  <si>
    <t>1 d.1</t>
  </si>
  <si>
    <t>KNR-W 2-01 0115-01</t>
  </si>
  <si>
    <t>Fundament toru jezdnego portalu</t>
  </si>
  <si>
    <t>Pomiary przy wykopach fundamentowych w terenie równiennym i nizinnym</t>
  </si>
  <si>
    <t>m³</t>
  </si>
  <si>
    <t>2 d.1</t>
  </si>
  <si>
    <t>KNR-W 2-01 0304-01</t>
  </si>
  <si>
    <t>Roboty ziemne z przewozem gruntu taczkami na odległość do 10 m (kat.gr.I-II)</t>
  </si>
  <si>
    <t>3 d.1</t>
  </si>
  <si>
    <t>Zagęszczenie nasypów ubijakami mechanicznymi; grunty sypkie kat.I-III</t>
  </si>
  <si>
    <t>4 d.1</t>
  </si>
  <si>
    <t>m²</t>
  </si>
  <si>
    <t>5 d.1</t>
  </si>
  <si>
    <t>KNR 2-01 0236-01</t>
  </si>
  <si>
    <t>KNR 2-31 0114-03</t>
  </si>
  <si>
    <t>KNR-W 2-02 0201-01</t>
  </si>
  <si>
    <t>Warstwa podbetonu C12/15 gr. 10 cm</t>
  </si>
  <si>
    <t>6 d.1</t>
  </si>
  <si>
    <t>KNR-W 2-02 0603-01</t>
  </si>
  <si>
    <t>Izolacje przeciwwilgoc.powłokowe bitumiczne pionowe - wyk.na zimno z emulsji asfalt. - pierwsza warstwa</t>
  </si>
  <si>
    <t>7 d.1</t>
  </si>
  <si>
    <t>KNR-W 2-02 0202-01</t>
  </si>
  <si>
    <t>Nawierzchnia peronu roboczego z odwodnieniem</t>
  </si>
  <si>
    <t>Ławy fundamentowe prostokątne żelbetowe, szer.do 0,6 m</t>
  </si>
  <si>
    <t>8 d.2</t>
  </si>
  <si>
    <t>KNR 2-31 0811-04</t>
  </si>
  <si>
    <t>Rozebranie nawierzchni z płyt peronowych</t>
  </si>
  <si>
    <t>9 d.2</t>
  </si>
  <si>
    <t>10 d.2</t>
  </si>
  <si>
    <t>KNR 2-02 0201-01</t>
  </si>
  <si>
    <t>Warstwa podbetonu B10 gr. 15 cm, prostokątne szerokości do 0,6 m - z zastosowaniem pompy do betonu</t>
  </si>
  <si>
    <t>11 d.2</t>
  </si>
  <si>
    <t>KNR 2-31 0606-01</t>
  </si>
  <si>
    <t>Ułożenie ścieku z elementów betonowych 50 x 60 x 15</t>
  </si>
  <si>
    <t>12 d.2</t>
  </si>
  <si>
    <t>KNR 2-02 0201-08</t>
  </si>
  <si>
    <t>Nadbudowanie betonem peronowej ścianki żelbetowej</t>
  </si>
  <si>
    <t>13 d.2</t>
  </si>
  <si>
    <t>KNR 2-02 0604-05</t>
  </si>
  <si>
    <t>Portalowe urzadzenia myjące</t>
  </si>
  <si>
    <t>Kalkulacja własna</t>
  </si>
  <si>
    <t>Portalowa rama myjąca wraz z torem jezdnym</t>
  </si>
  <si>
    <t>16 d. 3</t>
  </si>
  <si>
    <t>Centralny panel operatora z instalacją monitorującą</t>
  </si>
  <si>
    <t>17 d. 3</t>
  </si>
  <si>
    <t>Automat filtracyjny z instalacją</t>
  </si>
  <si>
    <t>Prace projektowe</t>
  </si>
  <si>
    <t>Projekt i wykonanie wewnętrznej linii zasilającej w energię elektryczną ze złącza kablowo-pomiarowego do instalacji odbiorczej urządzenia myjącego</t>
  </si>
  <si>
    <t>Załącznik nr 2 do SIWZ</t>
  </si>
  <si>
    <t xml:space="preserve">KOSZTORYS OFERTOWY 
</t>
  </si>
  <si>
    <t xml:space="preserve">Cena netto w zł </t>
  </si>
  <si>
    <t>Ilość</t>
  </si>
  <si>
    <t>Wartość netto w 
zł (5 x 6)</t>
  </si>
  <si>
    <t>Nazwa zadania: dostawa urządzenia myjącego do taboru kolejowego wraz z przystosowaniem istniejącego obiektu (znak sprawy 22/11/INF/2017)</t>
  </si>
  <si>
    <t>Stawka VAT w %</t>
  </si>
  <si>
    <r>
      <rPr>
        <b/>
        <sz val="8.5"/>
        <rFont val="Arial"/>
        <family val="2"/>
        <charset val="238"/>
      </rPr>
      <t>Razem</t>
    </r>
    <r>
      <rPr>
        <sz val="8.5"/>
        <rFont val="Arial"/>
        <family val="2"/>
        <charset val="238"/>
      </rPr>
      <t>:</t>
    </r>
  </si>
  <si>
    <t>14 d.2</t>
  </si>
  <si>
    <t>Ułożenie nawierzchni z kostki brukowej gr 6 cm, na podbudowie z piasku stabilizowanego cementem gr 5 cm, podłożu z piasku zagęszczonego gr 15 cm oraz na nasypie zagęszczonego do Is=0,95.</t>
  </si>
  <si>
    <t>Izolacje przeciwwilgociowe z folii izolacyjnej gr  0,03 cm</t>
  </si>
  <si>
    <t>15 d.3</t>
  </si>
  <si>
    <t>18 d. 3</t>
  </si>
  <si>
    <t>19 d.4</t>
  </si>
  <si>
    <t>Płyty uszczelnienia torowiska</t>
  </si>
  <si>
    <t xml:space="preserve">Wymiana płyt uszczelnienia torowiska o parametrach nie mniejszych niż istniejące płyty uszczelnienia torowiska. </t>
  </si>
  <si>
    <t>20 d.5</t>
  </si>
  <si>
    <t>Wywóz i dalsze zagospodarowanie odpadów z rozbiórki w postaci betonowych płyt peronowych oraz płyt podtorza z tworzywa sztucznego.</t>
  </si>
  <si>
    <t>Stałe i ruchome doprowadzenie energii oraz wody do portalu z budynku wspólnej eksploatacji - długość 3x90 m</t>
  </si>
  <si>
    <t>Podbudowa z kruszywa naturalnego - warstwa górna o grub.po zagęszcz. 15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</si>
</sst>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color rgb="FF000000"/>
      <name val="Times New Roman"/>
      <charset val="204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.5"/>
      <name val="Arial"/>
      <family val="2"/>
      <charset val="238"/>
    </font>
    <font>
      <b/>
      <sz val="8.5"/>
      <color rgb="FF000000"/>
      <name val="Arial"/>
      <family val="2"/>
      <charset val="238"/>
    </font>
    <font>
      <sz val="8.5"/>
      <name val="Arial"/>
      <family val="2"/>
      <charset val="238"/>
    </font>
    <font>
      <sz val="8.5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4" fontId="0" fillId="3" borderId="0" xfId="0" applyNumberFormat="1" applyFill="1" applyBorder="1" applyAlignment="1">
      <alignment horizontal="left" vertical="top"/>
    </xf>
    <xf numFmtId="4" fontId="2" fillId="3" borderId="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3" borderId="5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right" vertical="top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1" fontId="4" fillId="2" borderId="3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right" vertical="top" wrapText="1"/>
    </xf>
    <xf numFmtId="1" fontId="4" fillId="3" borderId="3" xfId="0" applyNumberFormat="1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85" zoomScaleNormal="85" workbookViewId="0">
      <selection activeCell="H34" sqref="H34"/>
    </sheetView>
  </sheetViews>
  <sheetFormatPr defaultColWidth="9.33203125" defaultRowHeight="12.75" x14ac:dyDescent="0.2"/>
  <cols>
    <col min="1" max="1" width="4.1640625" style="1" customWidth="1"/>
    <col min="2" max="2" width="2.6640625" style="1" customWidth="1"/>
    <col min="3" max="3" width="13.5" style="1" customWidth="1"/>
    <col min="4" max="4" width="38.1640625" style="1" customWidth="1"/>
    <col min="5" max="5" width="6.6640625" style="1" customWidth="1"/>
    <col min="6" max="6" width="9" style="1" customWidth="1"/>
    <col min="7" max="8" width="11.83203125" style="1" customWidth="1"/>
    <col min="9" max="9" width="9.1640625" style="2" customWidth="1"/>
    <col min="10" max="16384" width="9.33203125" style="1"/>
  </cols>
  <sheetData>
    <row r="1" spans="1:9" x14ac:dyDescent="0.2">
      <c r="H1" s="3" t="s">
        <v>55</v>
      </c>
    </row>
    <row r="2" spans="1:9" x14ac:dyDescent="0.2">
      <c r="I2" s="3"/>
    </row>
    <row r="3" spans="1:9" ht="24.75" customHeight="1" x14ac:dyDescent="0.2">
      <c r="A3" s="42" t="s">
        <v>56</v>
      </c>
      <c r="B3" s="43"/>
      <c r="C3" s="43"/>
      <c r="D3" s="43"/>
      <c r="E3" s="43"/>
      <c r="F3" s="43"/>
      <c r="G3" s="43"/>
      <c r="H3" s="43"/>
      <c r="I3" s="43"/>
    </row>
    <row r="4" spans="1:9" ht="22.15" customHeight="1" x14ac:dyDescent="0.2">
      <c r="A4" s="44" t="s">
        <v>60</v>
      </c>
      <c r="B4" s="44"/>
      <c r="C4" s="44"/>
      <c r="D4" s="44"/>
      <c r="E4" s="44"/>
      <c r="F4" s="44"/>
      <c r="G4" s="44"/>
      <c r="H4" s="44"/>
      <c r="I4" s="44"/>
    </row>
    <row r="6" spans="1:9" s="19" customFormat="1" ht="30" customHeight="1" x14ac:dyDescent="0.2">
      <c r="A6" s="53" t="s">
        <v>0</v>
      </c>
      <c r="B6" s="54"/>
      <c r="C6" s="4" t="s">
        <v>1</v>
      </c>
      <c r="D6" s="4" t="s">
        <v>2</v>
      </c>
      <c r="E6" s="4" t="s">
        <v>3</v>
      </c>
      <c r="F6" s="4" t="s">
        <v>58</v>
      </c>
      <c r="G6" s="4" t="s">
        <v>57</v>
      </c>
      <c r="H6" s="5" t="s">
        <v>59</v>
      </c>
      <c r="I6" s="5" t="s">
        <v>61</v>
      </c>
    </row>
    <row r="7" spans="1:9" s="19" customFormat="1" ht="11.25" x14ac:dyDescent="0.2">
      <c r="A7" s="29">
        <v>1</v>
      </c>
      <c r="B7" s="30"/>
      <c r="C7" s="6">
        <v>2</v>
      </c>
      <c r="D7" s="6">
        <v>3</v>
      </c>
      <c r="E7" s="6">
        <v>4</v>
      </c>
      <c r="F7" s="6">
        <v>5</v>
      </c>
      <c r="G7" s="6">
        <v>6</v>
      </c>
      <c r="H7" s="7">
        <v>7</v>
      </c>
      <c r="I7" s="7">
        <v>8</v>
      </c>
    </row>
    <row r="8" spans="1:9" s="20" customFormat="1" ht="18.75" customHeight="1" x14ac:dyDescent="0.2">
      <c r="A8" s="31">
        <v>1</v>
      </c>
      <c r="B8" s="32"/>
      <c r="C8" s="8"/>
      <c r="D8" s="50" t="s">
        <v>9</v>
      </c>
      <c r="E8" s="51"/>
      <c r="F8" s="51"/>
      <c r="G8" s="51"/>
      <c r="H8" s="51"/>
      <c r="I8" s="52"/>
    </row>
    <row r="9" spans="1:9" s="21" customFormat="1" ht="37.5" customHeight="1" x14ac:dyDescent="0.2">
      <c r="A9" s="27" t="s">
        <v>7</v>
      </c>
      <c r="B9" s="28"/>
      <c r="C9" s="9" t="s">
        <v>8</v>
      </c>
      <c r="D9" s="9" t="s">
        <v>10</v>
      </c>
      <c r="E9" s="10" t="s">
        <v>11</v>
      </c>
      <c r="F9" s="11">
        <v>446.88</v>
      </c>
      <c r="G9" s="12"/>
      <c r="H9" s="12">
        <f>F9*G9</f>
        <v>0</v>
      </c>
      <c r="I9" s="13"/>
    </row>
    <row r="10" spans="1:9" s="21" customFormat="1" ht="37.5" customHeight="1" x14ac:dyDescent="0.2">
      <c r="A10" s="27" t="s">
        <v>12</v>
      </c>
      <c r="B10" s="28"/>
      <c r="C10" s="9" t="s">
        <v>13</v>
      </c>
      <c r="D10" s="9" t="s">
        <v>14</v>
      </c>
      <c r="E10" s="10" t="s">
        <v>11</v>
      </c>
      <c r="F10" s="11">
        <v>446.88</v>
      </c>
      <c r="G10" s="12"/>
      <c r="H10" s="12">
        <f t="shared" ref="H10:H15" si="0">F10*G10</f>
        <v>0</v>
      </c>
      <c r="I10" s="13"/>
    </row>
    <row r="11" spans="1:9" s="21" customFormat="1" ht="37.5" customHeight="1" x14ac:dyDescent="0.2">
      <c r="A11" s="27" t="s">
        <v>15</v>
      </c>
      <c r="B11" s="28"/>
      <c r="C11" s="9" t="s">
        <v>20</v>
      </c>
      <c r="D11" s="9" t="s">
        <v>16</v>
      </c>
      <c r="E11" s="10" t="s">
        <v>11</v>
      </c>
      <c r="F11" s="11">
        <v>58.52</v>
      </c>
      <c r="G11" s="12"/>
      <c r="H11" s="12">
        <f t="shared" si="0"/>
        <v>0</v>
      </c>
      <c r="I11" s="13"/>
    </row>
    <row r="12" spans="1:9" s="21" customFormat="1" ht="37.5" customHeight="1" x14ac:dyDescent="0.2">
      <c r="A12" s="27" t="s">
        <v>17</v>
      </c>
      <c r="B12" s="28"/>
      <c r="C12" s="9" t="s">
        <v>21</v>
      </c>
      <c r="D12" s="9" t="s">
        <v>74</v>
      </c>
      <c r="E12" s="10" t="s">
        <v>18</v>
      </c>
      <c r="F12" s="11">
        <v>585.20000000000005</v>
      </c>
      <c r="G12" s="12"/>
      <c r="H12" s="12">
        <f t="shared" si="0"/>
        <v>0</v>
      </c>
      <c r="I12" s="13"/>
    </row>
    <row r="13" spans="1:9" s="21" customFormat="1" ht="37.5" customHeight="1" x14ac:dyDescent="0.2">
      <c r="A13" s="27" t="s">
        <v>19</v>
      </c>
      <c r="B13" s="28"/>
      <c r="C13" s="9" t="s">
        <v>22</v>
      </c>
      <c r="D13" s="9" t="s">
        <v>23</v>
      </c>
      <c r="E13" s="10" t="s">
        <v>11</v>
      </c>
      <c r="F13" s="11">
        <v>47.88</v>
      </c>
      <c r="G13" s="12"/>
      <c r="H13" s="12">
        <f t="shared" si="0"/>
        <v>0</v>
      </c>
      <c r="I13" s="13"/>
    </row>
    <row r="14" spans="1:9" s="21" customFormat="1" ht="37.5" customHeight="1" x14ac:dyDescent="0.2">
      <c r="A14" s="27" t="s">
        <v>24</v>
      </c>
      <c r="B14" s="28"/>
      <c r="C14" s="9" t="s">
        <v>25</v>
      </c>
      <c r="D14" s="9" t="s">
        <v>26</v>
      </c>
      <c r="E14" s="10" t="s">
        <v>18</v>
      </c>
      <c r="F14" s="11">
        <v>957.6</v>
      </c>
      <c r="G14" s="12"/>
      <c r="H14" s="12">
        <f t="shared" si="0"/>
        <v>0</v>
      </c>
      <c r="I14" s="13"/>
    </row>
    <row r="15" spans="1:9" s="21" customFormat="1" ht="37.5" customHeight="1" x14ac:dyDescent="0.2">
      <c r="A15" s="27" t="s">
        <v>27</v>
      </c>
      <c r="B15" s="28"/>
      <c r="C15" s="9" t="s">
        <v>28</v>
      </c>
      <c r="D15" s="9" t="s">
        <v>30</v>
      </c>
      <c r="E15" s="10" t="s">
        <v>11</v>
      </c>
      <c r="F15" s="11">
        <v>191.52</v>
      </c>
      <c r="G15" s="12"/>
      <c r="H15" s="12">
        <f t="shared" si="0"/>
        <v>0</v>
      </c>
      <c r="I15" s="13"/>
    </row>
    <row r="16" spans="1:9" s="21" customFormat="1" ht="20.25" customHeight="1" x14ac:dyDescent="0.2">
      <c r="A16" s="33">
        <v>2</v>
      </c>
      <c r="B16" s="34"/>
      <c r="C16" s="9"/>
      <c r="D16" s="39" t="s">
        <v>29</v>
      </c>
      <c r="E16" s="40"/>
      <c r="F16" s="40"/>
      <c r="G16" s="40"/>
      <c r="H16" s="40"/>
      <c r="I16" s="45"/>
    </row>
    <row r="17" spans="1:9" s="21" customFormat="1" ht="36" customHeight="1" x14ac:dyDescent="0.2">
      <c r="A17" s="27" t="s">
        <v>31</v>
      </c>
      <c r="B17" s="28"/>
      <c r="C17" s="9" t="s">
        <v>32</v>
      </c>
      <c r="D17" s="9" t="s">
        <v>33</v>
      </c>
      <c r="E17" s="10" t="s">
        <v>18</v>
      </c>
      <c r="F17" s="14">
        <v>1064</v>
      </c>
      <c r="G17" s="12"/>
      <c r="H17" s="12">
        <f>F17*G17</f>
        <v>0</v>
      </c>
      <c r="I17" s="13"/>
    </row>
    <row r="18" spans="1:9" s="21" customFormat="1" ht="51.75" customHeight="1" x14ac:dyDescent="0.2">
      <c r="A18" s="27" t="s">
        <v>34</v>
      </c>
      <c r="B18" s="28"/>
      <c r="C18" s="22" t="s">
        <v>47</v>
      </c>
      <c r="D18" s="9" t="s">
        <v>72</v>
      </c>
      <c r="E18" s="10" t="s">
        <v>6</v>
      </c>
      <c r="F18" s="14">
        <v>1</v>
      </c>
      <c r="G18" s="12"/>
      <c r="H18" s="12">
        <f t="shared" ref="H18:H22" si="1">F18*G18</f>
        <v>0</v>
      </c>
      <c r="I18" s="13"/>
    </row>
    <row r="19" spans="1:9" s="21" customFormat="1" ht="36" customHeight="1" x14ac:dyDescent="0.2">
      <c r="A19" s="27" t="s">
        <v>35</v>
      </c>
      <c r="B19" s="28"/>
      <c r="C19" s="9" t="s">
        <v>36</v>
      </c>
      <c r="D19" s="9" t="s">
        <v>37</v>
      </c>
      <c r="E19" s="10" t="s">
        <v>11</v>
      </c>
      <c r="F19" s="11">
        <v>10.64</v>
      </c>
      <c r="G19" s="12"/>
      <c r="H19" s="12">
        <f t="shared" si="1"/>
        <v>0</v>
      </c>
      <c r="I19" s="13"/>
    </row>
    <row r="20" spans="1:9" s="21" customFormat="1" ht="36" customHeight="1" x14ac:dyDescent="0.2">
      <c r="A20" s="46" t="s">
        <v>38</v>
      </c>
      <c r="B20" s="47"/>
      <c r="C20" s="9" t="s">
        <v>39</v>
      </c>
      <c r="D20" s="9" t="s">
        <v>40</v>
      </c>
      <c r="E20" s="10" t="s">
        <v>4</v>
      </c>
      <c r="F20" s="11">
        <v>632.70000000000005</v>
      </c>
      <c r="G20" s="12"/>
      <c r="H20" s="12">
        <f t="shared" si="1"/>
        <v>0</v>
      </c>
      <c r="I20" s="13"/>
    </row>
    <row r="21" spans="1:9" s="21" customFormat="1" ht="36" customHeight="1" x14ac:dyDescent="0.2">
      <c r="A21" s="46" t="s">
        <v>41</v>
      </c>
      <c r="B21" s="47"/>
      <c r="C21" s="9" t="s">
        <v>42</v>
      </c>
      <c r="D21" s="9" t="s">
        <v>43</v>
      </c>
      <c r="E21" s="10" t="s">
        <v>11</v>
      </c>
      <c r="F21" s="11">
        <v>3.7240000000000002</v>
      </c>
      <c r="G21" s="12"/>
      <c r="H21" s="12">
        <f t="shared" si="1"/>
        <v>0</v>
      </c>
      <c r="I21" s="13"/>
    </row>
    <row r="22" spans="1:9" s="21" customFormat="1" ht="36" customHeight="1" x14ac:dyDescent="0.2">
      <c r="A22" s="27" t="s">
        <v>44</v>
      </c>
      <c r="B22" s="28"/>
      <c r="C22" s="9" t="s">
        <v>45</v>
      </c>
      <c r="D22" s="9" t="s">
        <v>65</v>
      </c>
      <c r="E22" s="10" t="s">
        <v>18</v>
      </c>
      <c r="F22" s="11">
        <v>1436.4</v>
      </c>
      <c r="G22" s="12"/>
      <c r="H22" s="12">
        <f t="shared" si="1"/>
        <v>0</v>
      </c>
      <c r="I22" s="13"/>
    </row>
    <row r="23" spans="1:9" s="21" customFormat="1" ht="69.75" customHeight="1" x14ac:dyDescent="0.2">
      <c r="A23" s="48" t="s">
        <v>63</v>
      </c>
      <c r="B23" s="49"/>
      <c r="C23" s="22" t="s">
        <v>47</v>
      </c>
      <c r="D23" s="22" t="s">
        <v>64</v>
      </c>
      <c r="E23" s="23" t="s">
        <v>18</v>
      </c>
      <c r="F23" s="24">
        <v>995</v>
      </c>
      <c r="G23" s="25"/>
      <c r="H23" s="25">
        <f t="shared" ref="H23" si="2">F23*G23</f>
        <v>0</v>
      </c>
      <c r="I23" s="26"/>
    </row>
    <row r="24" spans="1:9" s="21" customFormat="1" ht="20.25" customHeight="1" x14ac:dyDescent="0.2">
      <c r="A24" s="33">
        <v>3</v>
      </c>
      <c r="B24" s="34"/>
      <c r="C24" s="9"/>
      <c r="D24" s="39" t="s">
        <v>46</v>
      </c>
      <c r="E24" s="40"/>
      <c r="F24" s="40"/>
      <c r="G24" s="40"/>
      <c r="H24" s="40"/>
      <c r="I24" s="45"/>
    </row>
    <row r="25" spans="1:9" s="21" customFormat="1" ht="35.25" customHeight="1" x14ac:dyDescent="0.2">
      <c r="A25" s="27" t="s">
        <v>66</v>
      </c>
      <c r="B25" s="28"/>
      <c r="C25" s="9" t="s">
        <v>47</v>
      </c>
      <c r="D25" s="9" t="s">
        <v>48</v>
      </c>
      <c r="E25" s="10" t="s">
        <v>5</v>
      </c>
      <c r="F25" s="14">
        <v>3</v>
      </c>
      <c r="G25" s="12"/>
      <c r="H25" s="12">
        <f>F25*G25</f>
        <v>0</v>
      </c>
      <c r="I25" s="13"/>
    </row>
    <row r="26" spans="1:9" s="21" customFormat="1" ht="35.25" customHeight="1" x14ac:dyDescent="0.2">
      <c r="A26" s="27" t="s">
        <v>49</v>
      </c>
      <c r="B26" s="28"/>
      <c r="C26" s="9" t="s">
        <v>47</v>
      </c>
      <c r="D26" s="9" t="s">
        <v>73</v>
      </c>
      <c r="E26" s="10" t="s">
        <v>6</v>
      </c>
      <c r="F26" s="14">
        <v>1</v>
      </c>
      <c r="G26" s="12"/>
      <c r="H26" s="12">
        <f t="shared" ref="H26:H28" si="3">F26*G26</f>
        <v>0</v>
      </c>
      <c r="I26" s="13"/>
    </row>
    <row r="27" spans="1:9" s="21" customFormat="1" ht="35.25" customHeight="1" x14ac:dyDescent="0.2">
      <c r="A27" s="27" t="s">
        <v>51</v>
      </c>
      <c r="B27" s="28"/>
      <c r="C27" s="9" t="s">
        <v>47</v>
      </c>
      <c r="D27" s="9" t="s">
        <v>50</v>
      </c>
      <c r="E27" s="10" t="s">
        <v>5</v>
      </c>
      <c r="F27" s="14">
        <v>1</v>
      </c>
      <c r="G27" s="12"/>
      <c r="H27" s="12">
        <f t="shared" si="3"/>
        <v>0</v>
      </c>
      <c r="I27" s="13"/>
    </row>
    <row r="28" spans="1:9" s="21" customFormat="1" ht="35.25" customHeight="1" x14ac:dyDescent="0.2">
      <c r="A28" s="27" t="s">
        <v>67</v>
      </c>
      <c r="B28" s="28"/>
      <c r="C28" s="9" t="s">
        <v>47</v>
      </c>
      <c r="D28" s="9" t="s">
        <v>52</v>
      </c>
      <c r="E28" s="10" t="s">
        <v>5</v>
      </c>
      <c r="F28" s="14">
        <v>1</v>
      </c>
      <c r="G28" s="12"/>
      <c r="H28" s="12">
        <f t="shared" si="3"/>
        <v>0</v>
      </c>
      <c r="I28" s="13"/>
    </row>
    <row r="29" spans="1:9" s="21" customFormat="1" ht="21.75" customHeight="1" x14ac:dyDescent="0.2">
      <c r="A29" s="35">
        <v>4</v>
      </c>
      <c r="B29" s="36"/>
      <c r="C29" s="9"/>
      <c r="D29" s="39" t="s">
        <v>53</v>
      </c>
      <c r="E29" s="40"/>
      <c r="F29" s="40"/>
      <c r="G29" s="40"/>
      <c r="H29" s="40"/>
      <c r="I29" s="41"/>
    </row>
    <row r="30" spans="1:9" s="21" customFormat="1" ht="35.25" customHeight="1" x14ac:dyDescent="0.2">
      <c r="A30" s="27" t="s">
        <v>68</v>
      </c>
      <c r="B30" s="28"/>
      <c r="C30" s="9" t="s">
        <v>47</v>
      </c>
      <c r="D30" s="9" t="s">
        <v>54</v>
      </c>
      <c r="E30" s="10" t="s">
        <v>6</v>
      </c>
      <c r="F30" s="14">
        <v>1</v>
      </c>
      <c r="G30" s="12"/>
      <c r="H30" s="15">
        <f>F30*G30</f>
        <v>0</v>
      </c>
      <c r="I30" s="16"/>
    </row>
    <row r="31" spans="1:9" s="21" customFormat="1" ht="21.75" customHeight="1" x14ac:dyDescent="0.2">
      <c r="A31" s="35">
        <v>5</v>
      </c>
      <c r="B31" s="36"/>
      <c r="C31" s="9"/>
      <c r="D31" s="39" t="s">
        <v>69</v>
      </c>
      <c r="E31" s="40"/>
      <c r="F31" s="40"/>
      <c r="G31" s="40"/>
      <c r="H31" s="40"/>
      <c r="I31" s="41"/>
    </row>
    <row r="32" spans="1:9" s="21" customFormat="1" ht="35.25" customHeight="1" x14ac:dyDescent="0.2">
      <c r="A32" s="27" t="s">
        <v>71</v>
      </c>
      <c r="B32" s="28"/>
      <c r="C32" s="9" t="s">
        <v>47</v>
      </c>
      <c r="D32" s="9" t="s">
        <v>70</v>
      </c>
      <c r="E32" s="10" t="s">
        <v>6</v>
      </c>
      <c r="F32" s="14">
        <v>1</v>
      </c>
      <c r="G32" s="12"/>
      <c r="H32" s="15">
        <f>F32*G32</f>
        <v>0</v>
      </c>
      <c r="I32" s="16"/>
    </row>
    <row r="33" spans="1:9" s="21" customFormat="1" ht="24" customHeight="1" x14ac:dyDescent="0.2">
      <c r="A33" s="37" t="s">
        <v>62</v>
      </c>
      <c r="B33" s="38"/>
      <c r="C33" s="38"/>
      <c r="D33" s="38"/>
      <c r="E33" s="38"/>
      <c r="F33" s="38"/>
      <c r="G33" s="38"/>
      <c r="H33" s="17">
        <f>SUM(H9:H15,H17:H23,H25:H28,H30,H32)</f>
        <v>0</v>
      </c>
      <c r="I33" s="18"/>
    </row>
  </sheetData>
  <sheetProtection selectLockedCells="1"/>
  <mergeCells count="35">
    <mergeCell ref="A3:I3"/>
    <mergeCell ref="A4:I4"/>
    <mergeCell ref="A22:B22"/>
    <mergeCell ref="A24:B24"/>
    <mergeCell ref="D24:I24"/>
    <mergeCell ref="A18:B18"/>
    <mergeCell ref="A19:B19"/>
    <mergeCell ref="A20:B20"/>
    <mergeCell ref="A21:B21"/>
    <mergeCell ref="A23:B23"/>
    <mergeCell ref="D8:I8"/>
    <mergeCell ref="A9:B9"/>
    <mergeCell ref="A10:B10"/>
    <mergeCell ref="A6:B6"/>
    <mergeCell ref="D16:I16"/>
    <mergeCell ref="A29:B29"/>
    <mergeCell ref="A30:B30"/>
    <mergeCell ref="A33:G33"/>
    <mergeCell ref="A31:B31"/>
    <mergeCell ref="D31:I31"/>
    <mergeCell ref="A32:B32"/>
    <mergeCell ref="D29:I29"/>
    <mergeCell ref="A27:B27"/>
    <mergeCell ref="A28:B28"/>
    <mergeCell ref="A25:B25"/>
    <mergeCell ref="A26:B26"/>
    <mergeCell ref="A7:B7"/>
    <mergeCell ref="A13:B13"/>
    <mergeCell ref="A14:B14"/>
    <mergeCell ref="A8:B8"/>
    <mergeCell ref="A15:B15"/>
    <mergeCell ref="A16:B16"/>
    <mergeCell ref="A17:B17"/>
    <mergeCell ref="A11:B11"/>
    <mergeCell ref="A12:B1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pkp hala</dc:title>
  <dc:creator>DK</dc:creator>
  <cp:lastModifiedBy>Gabrych Łukasz</cp:lastModifiedBy>
  <cp:lastPrinted>2017-12-15T10:38:22Z</cp:lastPrinted>
  <dcterms:created xsi:type="dcterms:W3CDTF">2017-08-04T11:00:15Z</dcterms:created>
  <dcterms:modified xsi:type="dcterms:W3CDTF">2018-03-14T14:22:17Z</dcterms:modified>
</cp:coreProperties>
</file>